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>#N/A</definedName>
    <definedName name="Print_Titles_1">#N/A</definedName>
    <definedName name="路线编号列表" localSheetId="0">#N/A</definedName>
    <definedName name="_xlnm.Print_Area" localSheetId="0">'Sheet1'!$A$1:$F$40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<sst xmlns="http://schemas.openxmlformats.org/spreadsheetml/2006/main" count="80" uniqueCount="58">
  <si>
    <t>附件</t>
  </si>
  <si>
    <t>交通扶贫项目表</t>
  </si>
  <si>
    <t>序号</t>
  </si>
  <si>
    <t>项目名称</t>
  </si>
  <si>
    <t>建设规模</t>
  </si>
  <si>
    <t>估算投资</t>
  </si>
  <si>
    <t>预计至2020年
进度目标</t>
  </si>
  <si>
    <t>备注</t>
  </si>
  <si>
    <t>（公里）</t>
  </si>
  <si>
    <t>（亿元）</t>
  </si>
  <si>
    <t>总计（31个项目）</t>
  </si>
  <si>
    <t>一、铁路项目（共6个）</t>
  </si>
  <si>
    <t>兴国至泉州铁路（福建段）</t>
  </si>
  <si>
    <t>在建</t>
  </si>
  <si>
    <t>浦梅铁路建宁至冠豸山</t>
  </si>
  <si>
    <t>衢宁铁路（福建段）</t>
  </si>
  <si>
    <t>龙岩至龙川铁路龙岩至武平段</t>
  </si>
  <si>
    <t>漳州至汕尾铁路（福建段）</t>
  </si>
  <si>
    <t>开展前期工作、力争开工</t>
  </si>
  <si>
    <t>温武吉铁路（福建段）</t>
  </si>
  <si>
    <t>开展前期工作</t>
  </si>
  <si>
    <t>二、高速公路项目（共6个）</t>
  </si>
  <si>
    <t>莆炎高速公路永泰梧桐至尤溪中仙段</t>
  </si>
  <si>
    <t>完工</t>
  </si>
  <si>
    <t>莆炎高速公路尤溪中仙至建宁里心段</t>
  </si>
  <si>
    <t>力争完工</t>
  </si>
  <si>
    <t>漳武线南靖至永定高速公路南靖段</t>
  </si>
  <si>
    <t>漳武线永定至上杭高速公路永定高头至城区段</t>
  </si>
  <si>
    <t>国高网泉南线永春互通至汤城枢纽段改扩建工程</t>
  </si>
  <si>
    <t>国高网厦沙高速公路汤城枢纽至德化段改扩建工程</t>
  </si>
  <si>
    <t>三、普通国道项目（共16个）</t>
  </si>
  <si>
    <t>G228海澄普贤至浮宫霞威段锦江大道三期工程</t>
  </si>
  <si>
    <t>G237合福高铁武夷山东站至南源岭段改建工程</t>
  </si>
  <si>
    <t>G205沙县后底至水南段</t>
  </si>
  <si>
    <t>G319朝前至大池北溪段</t>
  </si>
  <si>
    <t>G319线象镇互通至靖城草前（圆山大道）段</t>
  </si>
  <si>
    <t>G324台商投资区段</t>
  </si>
  <si>
    <t>G235周田至德州（尤溪界）段</t>
  </si>
  <si>
    <t>G235西城至新阳（大田界）段</t>
  </si>
  <si>
    <t>完成前期</t>
  </si>
  <si>
    <t>G358新罗小池至上杭县古田五龙段</t>
  </si>
  <si>
    <t>G237建瓯玉山至屏南界段(原八纵九横省道)</t>
  </si>
  <si>
    <t>G228罗源碧里至鉴江(碧里经鉴江至宁德界公路一期工程)</t>
  </si>
  <si>
    <t>G104连江至晋安段改线工程琯头岭隧道连江侧至琯头互通段</t>
  </si>
  <si>
    <t>G237屏南路下至屏西段</t>
  </si>
  <si>
    <t>G228蕉城城澳至罗源界段</t>
  </si>
  <si>
    <t>主体完工</t>
  </si>
  <si>
    <t>G355安溪南翼新城过境段工程</t>
  </si>
  <si>
    <t>G355德化城关至三班</t>
  </si>
  <si>
    <t>四、机场（共3个）</t>
  </si>
  <si>
    <t>武夷山机场迁建</t>
  </si>
  <si>
    <t>建设4D级国际旅游机场</t>
  </si>
  <si>
    <t>三明机场机坪扩建工程</t>
  </si>
  <si>
    <t>机坪改扩建</t>
  </si>
  <si>
    <t>开展前期力争建成</t>
  </si>
  <si>
    <t>龙岩机场迁建工程</t>
  </si>
  <si>
    <t>建设4C级支线机场</t>
  </si>
  <si>
    <t>开展前期研究工作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</si>
</sst>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黑体"/>
      <family val="0"/>
    </font>
    <font>
      <sz val="20"/>
      <name val="方正小标宋简体"/>
      <family val="4"/>
    </font>
    <font>
      <sz val="14"/>
      <color indexed="8"/>
      <name val="黑体"/>
      <family val="0"/>
    </font>
    <font>
      <sz val="12"/>
      <color indexed="8"/>
      <name val="黑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0"/>
    </font>
    <font>
      <sz val="12"/>
      <color rgb="FF000000"/>
      <name val="黑体"/>
      <family val="0"/>
    </font>
    <font>
      <sz val="14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千位分隔_99年最新计划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30" zoomScaleSheetLayoutView="130" workbookViewId="0" topLeftCell="A1">
      <selection activeCell="F12" sqref="F12"/>
    </sheetView>
  </sheetViews>
  <sheetFormatPr defaultColWidth="9.00390625" defaultRowHeight="14.25"/>
  <cols>
    <col min="1" max="1" width="5.375" style="2" customWidth="1"/>
    <col min="2" max="2" width="28.50390625" style="2" customWidth="1"/>
    <col min="3" max="3" width="11.25390625" style="2" customWidth="1"/>
    <col min="4" max="4" width="11.125" style="2" customWidth="1"/>
    <col min="5" max="5" width="18.875" style="2" customWidth="1"/>
    <col min="6" max="6" width="6.625" style="2" customWidth="1"/>
    <col min="7" max="16384" width="9.00390625" style="2" customWidth="1"/>
  </cols>
  <sheetData>
    <row r="1" spans="1:2" ht="24" customHeight="1">
      <c r="A1" s="3" t="s">
        <v>0</v>
      </c>
      <c r="B1" s="3"/>
    </row>
    <row r="2" spans="1:6" ht="37.5" customHeight="1">
      <c r="A2" s="4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27.75" customHeight="1">
      <c r="A4" s="6"/>
      <c r="B4" s="6"/>
      <c r="C4" s="6" t="s">
        <v>8</v>
      </c>
      <c r="D4" s="6" t="s">
        <v>9</v>
      </c>
      <c r="E4" s="6"/>
      <c r="F4" s="7"/>
    </row>
    <row r="5" spans="1:6" s="1" customFormat="1" ht="30" customHeight="1">
      <c r="A5" s="6" t="s">
        <v>10</v>
      </c>
      <c r="B5" s="6"/>
      <c r="C5" s="8"/>
      <c r="D5" s="9">
        <f>D6+D13+D20+D37</f>
        <v>1207.0986999999998</v>
      </c>
      <c r="E5" s="10"/>
      <c r="F5" s="11"/>
    </row>
    <row r="6" spans="1:6" s="1" customFormat="1" ht="30" customHeight="1">
      <c r="A6" s="6" t="s">
        <v>11</v>
      </c>
      <c r="B6" s="6"/>
      <c r="C6" s="8">
        <v>675</v>
      </c>
      <c r="D6" s="8">
        <v>451</v>
      </c>
      <c r="E6" s="10"/>
      <c r="F6" s="11"/>
    </row>
    <row r="7" spans="1:6" ht="24.75" customHeight="1">
      <c r="A7" s="12">
        <v>1</v>
      </c>
      <c r="B7" s="13" t="s">
        <v>12</v>
      </c>
      <c r="C7" s="12">
        <v>498</v>
      </c>
      <c r="D7" s="12">
        <v>340</v>
      </c>
      <c r="E7" s="14" t="s">
        <v>13</v>
      </c>
      <c r="F7" s="15"/>
    </row>
    <row r="8" spans="1:6" ht="24.75" customHeight="1">
      <c r="A8" s="12">
        <v>2</v>
      </c>
      <c r="B8" s="13" t="s">
        <v>14</v>
      </c>
      <c r="C8" s="12">
        <v>177</v>
      </c>
      <c r="D8" s="12">
        <v>111</v>
      </c>
      <c r="E8" s="14" t="s">
        <v>13</v>
      </c>
      <c r="F8" s="15"/>
    </row>
    <row r="9" spans="1:6" ht="24.75" customHeight="1">
      <c r="A9" s="12">
        <v>3</v>
      </c>
      <c r="B9" s="13" t="s">
        <v>15</v>
      </c>
      <c r="C9" s="12">
        <v>180.8</v>
      </c>
      <c r="D9" s="12">
        <v>129.2</v>
      </c>
      <c r="E9" s="14" t="s">
        <v>13</v>
      </c>
      <c r="F9" s="15"/>
    </row>
    <row r="10" spans="1:6" ht="24.75" customHeight="1">
      <c r="A10" s="12">
        <v>4</v>
      </c>
      <c r="B10" s="13" t="s">
        <v>16</v>
      </c>
      <c r="C10" s="12">
        <v>92.6</v>
      </c>
      <c r="D10" s="12">
        <v>85.6</v>
      </c>
      <c r="E10" s="14" t="s">
        <v>13</v>
      </c>
      <c r="F10" s="15"/>
    </row>
    <row r="11" spans="1:6" ht="30.75" customHeight="1">
      <c r="A11" s="12">
        <v>5</v>
      </c>
      <c r="B11" s="13" t="s">
        <v>17</v>
      </c>
      <c r="C11" s="12">
        <v>114.1</v>
      </c>
      <c r="D11" s="12">
        <v>190.2</v>
      </c>
      <c r="E11" s="14" t="s">
        <v>18</v>
      </c>
      <c r="F11" s="15"/>
    </row>
    <row r="12" spans="1:6" ht="24.75" customHeight="1">
      <c r="A12" s="12">
        <v>6</v>
      </c>
      <c r="B12" s="13" t="s">
        <v>19</v>
      </c>
      <c r="C12" s="12">
        <v>212</v>
      </c>
      <c r="D12" s="12">
        <v>185</v>
      </c>
      <c r="E12" s="14" t="s">
        <v>20</v>
      </c>
      <c r="F12" s="15"/>
    </row>
    <row r="13" spans="1:6" s="1" customFormat="1" ht="30" customHeight="1">
      <c r="A13" s="6" t="s">
        <v>21</v>
      </c>
      <c r="B13" s="6"/>
      <c r="C13" s="8">
        <f>SUM(C14:C19)</f>
        <v>381.6</v>
      </c>
      <c r="D13" s="9">
        <f>SUM(D14:D19)</f>
        <v>476.68999999999994</v>
      </c>
      <c r="E13" s="10"/>
      <c r="F13" s="11"/>
    </row>
    <row r="14" spans="1:6" ht="34.5" customHeight="1">
      <c r="A14" s="12">
        <v>1</v>
      </c>
      <c r="B14" s="13" t="s">
        <v>22</v>
      </c>
      <c r="C14" s="12">
        <v>65.8</v>
      </c>
      <c r="D14" s="16">
        <v>93.74</v>
      </c>
      <c r="E14" s="14" t="s">
        <v>23</v>
      </c>
      <c r="F14" s="15"/>
    </row>
    <row r="15" spans="1:6" ht="34.5" customHeight="1">
      <c r="A15" s="12">
        <v>2</v>
      </c>
      <c r="B15" s="13" t="s">
        <v>24</v>
      </c>
      <c r="C15" s="12">
        <v>184</v>
      </c>
      <c r="D15" s="16">
        <v>241.6</v>
      </c>
      <c r="E15" s="14" t="s">
        <v>25</v>
      </c>
      <c r="F15" s="15"/>
    </row>
    <row r="16" spans="1:6" ht="34.5" customHeight="1">
      <c r="A16" s="12">
        <v>3</v>
      </c>
      <c r="B16" s="13" t="s">
        <v>26</v>
      </c>
      <c r="C16" s="12">
        <v>58.8</v>
      </c>
      <c r="D16" s="16">
        <v>52.15</v>
      </c>
      <c r="E16" s="14" t="s">
        <v>13</v>
      </c>
      <c r="F16" s="15"/>
    </row>
    <row r="17" spans="1:6" ht="34.5" customHeight="1">
      <c r="A17" s="12">
        <v>4</v>
      </c>
      <c r="B17" s="13" t="s">
        <v>27</v>
      </c>
      <c r="C17" s="12">
        <v>42</v>
      </c>
      <c r="D17" s="12">
        <v>51</v>
      </c>
      <c r="E17" s="14" t="s">
        <v>13</v>
      </c>
      <c r="F17" s="15"/>
    </row>
    <row r="18" spans="1:6" ht="34.5" customHeight="1">
      <c r="A18" s="12">
        <v>5</v>
      </c>
      <c r="B18" s="13" t="s">
        <v>28</v>
      </c>
      <c r="C18" s="12">
        <v>21</v>
      </c>
      <c r="D18" s="12">
        <v>28.3</v>
      </c>
      <c r="E18" s="14" t="s">
        <v>13</v>
      </c>
      <c r="F18" s="15"/>
    </row>
    <row r="19" spans="1:6" ht="34.5" customHeight="1">
      <c r="A19" s="12">
        <v>6</v>
      </c>
      <c r="B19" s="13" t="s">
        <v>29</v>
      </c>
      <c r="C19" s="12">
        <v>10</v>
      </c>
      <c r="D19" s="12">
        <v>9.9</v>
      </c>
      <c r="E19" s="14" t="s">
        <v>13</v>
      </c>
      <c r="F19" s="15"/>
    </row>
    <row r="20" spans="1:6" s="1" customFormat="1" ht="30" customHeight="1">
      <c r="A20" s="6" t="s">
        <v>30</v>
      </c>
      <c r="B20" s="6"/>
      <c r="C20" s="9">
        <f>SUM(C21:C36)</f>
        <v>295.5290000000001</v>
      </c>
      <c r="D20" s="9">
        <f>SUM(D21:D36)</f>
        <v>155.80869999999996</v>
      </c>
      <c r="E20" s="10"/>
      <c r="F20" s="11"/>
    </row>
    <row r="21" spans="1:6" ht="34.5" customHeight="1">
      <c r="A21" s="17">
        <v>1</v>
      </c>
      <c r="B21" s="13" t="s">
        <v>31</v>
      </c>
      <c r="C21" s="12">
        <v>13.8</v>
      </c>
      <c r="D21" s="12">
        <v>13.9</v>
      </c>
      <c r="E21" s="18" t="s">
        <v>23</v>
      </c>
      <c r="F21" s="15"/>
    </row>
    <row r="22" spans="1:6" ht="34.5" customHeight="1">
      <c r="A22" s="17">
        <v>2</v>
      </c>
      <c r="B22" s="13" t="s">
        <v>32</v>
      </c>
      <c r="C22" s="12">
        <v>24.6</v>
      </c>
      <c r="D22" s="12">
        <v>22.4</v>
      </c>
      <c r="E22" s="18" t="s">
        <v>23</v>
      </c>
      <c r="F22" s="15"/>
    </row>
    <row r="23" spans="1:6" ht="34.5" customHeight="1">
      <c r="A23" s="17">
        <v>3</v>
      </c>
      <c r="B23" s="13" t="s">
        <v>33</v>
      </c>
      <c r="C23" s="12">
        <v>13.2</v>
      </c>
      <c r="D23" s="12">
        <v>10</v>
      </c>
      <c r="E23" s="18" t="s">
        <v>23</v>
      </c>
      <c r="F23" s="15"/>
    </row>
    <row r="24" spans="1:6" ht="34.5" customHeight="1">
      <c r="A24" s="17">
        <v>4</v>
      </c>
      <c r="B24" s="13" t="s">
        <v>34</v>
      </c>
      <c r="C24" s="12">
        <v>15</v>
      </c>
      <c r="D24" s="12">
        <v>11.7</v>
      </c>
      <c r="E24" s="18" t="s">
        <v>13</v>
      </c>
      <c r="F24" s="15"/>
    </row>
    <row r="25" spans="1:6" ht="34.5" customHeight="1">
      <c r="A25" s="17">
        <v>5</v>
      </c>
      <c r="B25" s="13" t="s">
        <v>35</v>
      </c>
      <c r="C25" s="12">
        <v>20</v>
      </c>
      <c r="D25" s="12">
        <v>21</v>
      </c>
      <c r="E25" s="18" t="s">
        <v>13</v>
      </c>
      <c r="F25" s="15"/>
    </row>
    <row r="26" spans="1:6" ht="34.5" customHeight="1">
      <c r="A26" s="17">
        <v>6</v>
      </c>
      <c r="B26" s="13" t="s">
        <v>36</v>
      </c>
      <c r="C26" s="12">
        <v>16</v>
      </c>
      <c r="D26" s="12">
        <v>12</v>
      </c>
      <c r="E26" s="18" t="s">
        <v>13</v>
      </c>
      <c r="F26" s="15"/>
    </row>
    <row r="27" spans="1:6" ht="34.5" customHeight="1">
      <c r="A27" s="17">
        <v>7</v>
      </c>
      <c r="B27" s="13" t="s">
        <v>37</v>
      </c>
      <c r="C27" s="12">
        <v>53.3</v>
      </c>
      <c r="D27" s="12">
        <v>13.5</v>
      </c>
      <c r="E27" s="18" t="s">
        <v>13</v>
      </c>
      <c r="F27" s="15"/>
    </row>
    <row r="28" spans="1:6" ht="34.5" customHeight="1">
      <c r="A28" s="17">
        <v>8</v>
      </c>
      <c r="B28" s="13" t="s">
        <v>38</v>
      </c>
      <c r="C28" s="12">
        <v>41.2</v>
      </c>
      <c r="D28" s="12">
        <v>12</v>
      </c>
      <c r="E28" s="19" t="s">
        <v>39</v>
      </c>
      <c r="F28" s="15"/>
    </row>
    <row r="29" spans="1:6" ht="34.5" customHeight="1">
      <c r="A29" s="17">
        <v>9</v>
      </c>
      <c r="B29" s="13" t="s">
        <v>40</v>
      </c>
      <c r="C29" s="16">
        <v>11.746</v>
      </c>
      <c r="D29" s="16">
        <v>10.1331</v>
      </c>
      <c r="E29" s="12" t="s">
        <v>23</v>
      </c>
      <c r="F29" s="14"/>
    </row>
    <row r="30" spans="1:6" ht="34.5" customHeight="1">
      <c r="A30" s="17">
        <v>10</v>
      </c>
      <c r="B30" s="13" t="s">
        <v>41</v>
      </c>
      <c r="C30" s="16">
        <v>25.435</v>
      </c>
      <c r="D30" s="16">
        <v>4.8427</v>
      </c>
      <c r="E30" s="12" t="s">
        <v>23</v>
      </c>
      <c r="F30" s="14"/>
    </row>
    <row r="31" spans="1:6" ht="39" customHeight="1">
      <c r="A31" s="17">
        <v>11</v>
      </c>
      <c r="B31" s="13" t="s">
        <v>42</v>
      </c>
      <c r="C31" s="16">
        <v>15.049</v>
      </c>
      <c r="D31" s="16">
        <v>5.0446</v>
      </c>
      <c r="E31" s="12" t="s">
        <v>23</v>
      </c>
      <c r="F31" s="14"/>
    </row>
    <row r="32" spans="1:6" ht="40.5" customHeight="1">
      <c r="A32" s="17">
        <v>12</v>
      </c>
      <c r="B32" s="13" t="s">
        <v>43</v>
      </c>
      <c r="C32" s="16">
        <v>7.095</v>
      </c>
      <c r="D32" s="16">
        <v>7.6985</v>
      </c>
      <c r="E32" s="12" t="s">
        <v>23</v>
      </c>
      <c r="F32" s="14"/>
    </row>
    <row r="33" spans="1:6" ht="30" customHeight="1">
      <c r="A33" s="17">
        <v>13</v>
      </c>
      <c r="B33" s="13" t="s">
        <v>44</v>
      </c>
      <c r="C33" s="16">
        <v>20.744</v>
      </c>
      <c r="D33" s="16">
        <v>2.7924</v>
      </c>
      <c r="E33" s="12" t="s">
        <v>23</v>
      </c>
      <c r="F33" s="14"/>
    </row>
    <row r="34" spans="1:6" ht="30" customHeight="1">
      <c r="A34" s="17">
        <v>14</v>
      </c>
      <c r="B34" s="13" t="s">
        <v>45</v>
      </c>
      <c r="C34" s="16">
        <v>2.908</v>
      </c>
      <c r="D34" s="16">
        <v>2.9474</v>
      </c>
      <c r="E34" s="12" t="s">
        <v>46</v>
      </c>
      <c r="F34" s="14"/>
    </row>
    <row r="35" spans="1:6" ht="30" customHeight="1">
      <c r="A35" s="17">
        <v>15</v>
      </c>
      <c r="B35" s="13" t="s">
        <v>47</v>
      </c>
      <c r="C35" s="16">
        <v>6.937</v>
      </c>
      <c r="D35" s="16">
        <v>3.7095</v>
      </c>
      <c r="E35" s="12" t="s">
        <v>23</v>
      </c>
      <c r="F35" s="14"/>
    </row>
    <row r="36" spans="1:6" ht="30" customHeight="1">
      <c r="A36" s="17">
        <v>16</v>
      </c>
      <c r="B36" s="13" t="s">
        <v>48</v>
      </c>
      <c r="C36" s="16">
        <v>8.515</v>
      </c>
      <c r="D36" s="16">
        <v>2.1405</v>
      </c>
      <c r="E36" s="12" t="s">
        <v>23</v>
      </c>
      <c r="F36" s="14"/>
    </row>
    <row r="37" spans="1:6" s="1" customFormat="1" ht="30" customHeight="1">
      <c r="A37" s="6" t="s">
        <v>49</v>
      </c>
      <c r="B37" s="6"/>
      <c r="C37" s="8"/>
      <c r="D37" s="8">
        <f>SUM(D38:D54)</f>
        <v>123.6</v>
      </c>
      <c r="E37" s="10"/>
      <c r="F37" s="11"/>
    </row>
    <row r="38" spans="1:6" ht="46.5" customHeight="1">
      <c r="A38" s="17">
        <v>1</v>
      </c>
      <c r="B38" s="13" t="s">
        <v>50</v>
      </c>
      <c r="C38" s="13" t="s">
        <v>51</v>
      </c>
      <c r="D38" s="12">
        <v>83</v>
      </c>
      <c r="E38" s="14" t="s">
        <v>18</v>
      </c>
      <c r="F38" s="15"/>
    </row>
    <row r="39" spans="1:6" ht="37.5" customHeight="1">
      <c r="A39" s="17">
        <v>2</v>
      </c>
      <c r="B39" s="13" t="s">
        <v>52</v>
      </c>
      <c r="C39" s="13" t="s">
        <v>53</v>
      </c>
      <c r="D39" s="12">
        <v>0.6</v>
      </c>
      <c r="E39" s="14" t="s">
        <v>54</v>
      </c>
      <c r="F39" s="15"/>
    </row>
    <row r="40" spans="1:6" ht="42" customHeight="1">
      <c r="A40" s="17">
        <v>3</v>
      </c>
      <c r="B40" s="13" t="s">
        <v>55</v>
      </c>
      <c r="C40" s="13" t="s">
        <v>56</v>
      </c>
      <c r="D40" s="12">
        <v>40</v>
      </c>
      <c r="E40" s="14" t="s">
        <v>57</v>
      </c>
      <c r="F40" s="15"/>
    </row>
  </sheetData>
  <sheetProtection/>
  <mergeCells count="11">
    <mergeCell ref="A1:B1"/>
    <mergeCell ref="A2:F2"/>
    <mergeCell ref="A5:B5"/>
    <mergeCell ref="A6:B6"/>
    <mergeCell ref="A13:B13"/>
    <mergeCell ref="A20:B20"/>
    <mergeCell ref="A37:B37"/>
    <mergeCell ref="A3:A4"/>
    <mergeCell ref="B3:B4"/>
    <mergeCell ref="E3:E4"/>
    <mergeCell ref="F3:F4"/>
  </mergeCells>
  <printOptions horizontalCentered="1"/>
  <pageMargins left="0.59" right="0.59" top="0.83" bottom="0.75" header="0.51" footer="0.51"/>
  <pageSetup firstPageNumber="9" useFirstPageNumber="1" horizontalDpi="600" verticalDpi="600" orientation="portrait" paperSize="9"/>
  <headerFooter scaleWithDoc="0"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洪适</dc:creator>
  <cp:keywords/>
  <dc:description/>
  <cp:lastModifiedBy>郑瑞清</cp:lastModifiedBy>
  <dcterms:created xsi:type="dcterms:W3CDTF">2019-01-04T01:38:17Z</dcterms:created>
  <dcterms:modified xsi:type="dcterms:W3CDTF">2019-03-28T01:04:22Z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